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you\Desktop\00 Trainers' File\ZZ Original Clean - DO NOT TOUCH\Attendee Webinar Training Files UK\02 Build a More Complex Forecast\"/>
    </mc:Choice>
  </mc:AlternateContent>
  <xr:revisionPtr revIDLastSave="0" documentId="13_ncr:1_{6FA4E48A-E217-4604-9CA2-F3C72D739992}" xr6:coauthVersionLast="45" xr6:coauthVersionMax="45" xr10:uidLastSave="{00000000-0000-0000-0000-000000000000}"/>
  <bookViews>
    <workbookView xWindow="9210" yWindow="810" windowWidth="13830" windowHeight="11925" xr2:uid="{00000000-000D-0000-FFFF-FFFF00000000}"/>
  </bookViews>
  <sheets>
    <sheet name="Wages Data" sheetId="1" r:id="rId1"/>
  </sheets>
  <definedNames>
    <definedName name="Net_Payroll">'Wages Data'!$B$8:$M$8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J44" i="1" s="1"/>
  <c r="I45" i="1"/>
  <c r="H45" i="1"/>
  <c r="G45" i="1"/>
  <c r="F45" i="1"/>
  <c r="F44" i="1" s="1"/>
  <c r="E45" i="1"/>
  <c r="D45" i="1"/>
  <c r="C45" i="1"/>
  <c r="M44" i="1"/>
  <c r="L44" i="1"/>
  <c r="K44" i="1"/>
  <c r="I44" i="1"/>
  <c r="H44" i="1"/>
  <c r="G44" i="1"/>
  <c r="E44" i="1"/>
  <c r="D44" i="1"/>
  <c r="C44" i="1"/>
  <c r="B44" i="1"/>
  <c r="C43" i="1" l="1"/>
  <c r="G43" i="1"/>
  <c r="K43" i="1"/>
  <c r="B43" i="1"/>
  <c r="B45" i="1"/>
  <c r="D43" i="1"/>
  <c r="E43" i="1"/>
  <c r="F43" i="1"/>
  <c r="H43" i="1"/>
  <c r="I43" i="1"/>
  <c r="J43" i="1"/>
  <c r="L43" i="1"/>
  <c r="M43" i="1"/>
  <c r="M46" i="1" l="1"/>
  <c r="L46" i="1"/>
  <c r="K46" i="1"/>
  <c r="J46" i="1"/>
  <c r="I46" i="1"/>
  <c r="H46" i="1"/>
  <c r="G46" i="1"/>
  <c r="F46" i="1"/>
  <c r="E46" i="1"/>
  <c r="D46" i="1"/>
  <c r="C46" i="1"/>
  <c r="H48" i="1"/>
  <c r="B46" i="1"/>
  <c r="L48" i="1" l="1"/>
  <c r="C48" i="1"/>
  <c r="G48" i="1"/>
  <c r="K48" i="1"/>
  <c r="D48" i="1"/>
  <c r="B48" i="1"/>
  <c r="J48" i="1"/>
  <c r="E48" i="1"/>
  <c r="I48" i="1"/>
  <c r="F48" i="1"/>
  <c r="C5" i="1"/>
  <c r="D5" i="1" s="1"/>
  <c r="E5" i="1" s="1"/>
  <c r="F5" i="1" s="1"/>
  <c r="G5" i="1" s="1"/>
  <c r="H5" i="1" s="1"/>
  <c r="I5" i="1" s="1"/>
  <c r="J5" i="1" s="1"/>
  <c r="K5" i="1" s="1"/>
  <c r="L5" i="1" s="1"/>
  <c r="M5" i="1" s="1"/>
  <c r="M48" i="1" l="1"/>
</calcChain>
</file>

<file path=xl/sharedStrings.xml><?xml version="1.0" encoding="utf-8"?>
<sst xmlns="http://schemas.openxmlformats.org/spreadsheetml/2006/main" count="47" uniqueCount="24">
  <si>
    <t xml:space="preserve"> </t>
  </si>
  <si>
    <t xml:space="preserve">            Net Payroll</t>
  </si>
  <si>
    <t xml:space="preserve">            Manager</t>
  </si>
  <si>
    <t xml:space="preserve">            Sales Person 1</t>
  </si>
  <si>
    <t xml:space="preserve">            Commission</t>
  </si>
  <si>
    <t xml:space="preserve">            Salesperson 2</t>
  </si>
  <si>
    <t xml:space="preserve">            Delivery Driver 1</t>
  </si>
  <si>
    <t xml:space="preserve">            Warehouse Staff 1</t>
  </si>
  <si>
    <t xml:space="preserve">            Admin 1</t>
  </si>
  <si>
    <t>Total Wages Expense</t>
  </si>
  <si>
    <t xml:space="preserve">            Total Net Payroll</t>
  </si>
  <si>
    <t xml:space="preserve">            Total Gross Payroll</t>
  </si>
  <si>
    <t>Staff start later in year</t>
  </si>
  <si>
    <t>Part time Warehouse staff</t>
  </si>
  <si>
    <t>Part time Delivery driver</t>
  </si>
  <si>
    <t>Manager/ Owner</t>
  </si>
  <si>
    <t xml:space="preserve">            Total PAYE</t>
  </si>
  <si>
    <t xml:space="preserve">            PAYE</t>
  </si>
  <si>
    <t xml:space="preserve">            NIC</t>
  </si>
  <si>
    <t xml:space="preserve">            Total NIC</t>
  </si>
  <si>
    <t>Wages List - Smith's Chocolate Shop</t>
  </si>
  <si>
    <t>Admin staff in start in May</t>
  </si>
  <si>
    <t>Part time start to start in Jun</t>
  </si>
  <si>
    <t>Payroll - 21 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</si>
</sst>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</font>
    <font>
      <b/>
      <sz val="11"/>
      <color rgb="FFFFFFFF"/>
      <name val="Tahoma"/>
      <family val="2"/>
    </font>
    <font>
      <i/>
      <sz val="14"/>
      <color theme="1"/>
      <name val="Tahoma"/>
      <family val="2"/>
    </font>
    <font>
      <b/>
      <sz val="12"/>
      <color rgb="FFFFFFFF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8C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9">
    <xf numFmtId="0" fontId="0" fillId="0" borderId="0"/>
    <xf numFmtId="0" fontId="7" fillId="2" borderId="0"/>
    <xf numFmtId="0" fontId="1" fillId="3" borderId="0"/>
    <xf numFmtId="0" fontId="2" fillId="2" borderId="0"/>
    <xf numFmtId="17" fontId="3" fillId="4" borderId="0">
      <alignment horizontal="center"/>
    </xf>
    <xf numFmtId="0" fontId="4" fillId="2" borderId="1"/>
    <xf numFmtId="0" fontId="5" fillId="2" borderId="0"/>
    <xf numFmtId="0" fontId="4" fillId="2" borderId="0"/>
    <xf numFmtId="0" fontId="4" fillId="2" borderId="0"/>
  </cellStyleXfs>
  <cellXfs count="10">
    <xf numFmtId="0" fontId="0" fillId="0" borderId="0" xfId="0"/>
    <xf numFmtId="3" fontId="0" fillId="0" borderId="0" xfId="0" applyNumberFormat="1"/>
    <xf numFmtId="3" fontId="0" fillId="5" borderId="0" xfId="0" applyNumberFormat="1" applyFill="1"/>
    <xf numFmtId="0" fontId="6" fillId="0" borderId="0" xfId="0" applyFont="1"/>
    <xf numFmtId="17" fontId="6" fillId="0" borderId="0" xfId="0" applyNumberFormat="1" applyFont="1" applyAlignment="1">
      <alignment horizontal="center"/>
    </xf>
    <xf numFmtId="3" fontId="6" fillId="0" borderId="2" xfId="0" applyNumberFormat="1" applyFont="1" applyBorder="1"/>
    <xf numFmtId="0" fontId="6" fillId="5" borderId="0" xfId="0" applyFont="1" applyFill="1"/>
    <xf numFmtId="0" fontId="6" fillId="0" borderId="2" xfId="0" applyFont="1" applyBorder="1"/>
    <xf numFmtId="9" fontId="0" fillId="0" borderId="0" xfId="0" applyNumberFormat="1"/>
    <xf numFmtId="0" fontId="6" fillId="0" borderId="0" xfId="0" applyFont="1" applyAlignment="1">
      <alignment horizontal="center"/>
    </xf>
  </cellXfs>
  <cellStyles count="9">
    <cellStyle name="CalcGrandTotal" xfId="1" xr:uid="{00000000-0005-0000-0000-000000000000}"/>
    <cellStyle name="CalcTotal" xfId="2" xr:uid="{00000000-0005-0000-0000-000001000000}"/>
    <cellStyle name="Heading1" xfId="3" xr:uid="{00000000-0005-0000-0000-000002000000}"/>
    <cellStyle name="Normal" xfId="0" builtinId="0" customBuiltin="1"/>
    <cellStyle name="PeriodHeading" xfId="4" xr:uid="{00000000-0005-0000-0000-000004000000}"/>
    <cellStyle name="SectionFooter" xfId="5" xr:uid="{00000000-0005-0000-0000-000005000000}"/>
    <cellStyle name="SectionHeader" xfId="6" xr:uid="{00000000-0005-0000-0000-000006000000}"/>
    <cellStyle name="SectionSubFooter" xfId="7" xr:uid="{00000000-0005-0000-0000-000007000000}"/>
    <cellStyle name="SectionSubHeader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A4" sqref="A4"/>
    </sheetView>
  </sheetViews>
  <sheetFormatPr defaultColWidth="8.875" defaultRowHeight="14.25" x14ac:dyDescent="0.2"/>
  <cols>
    <col min="1" max="1" width="36.25" bestFit="1" customWidth="1"/>
  </cols>
  <sheetData>
    <row r="1" spans="1:16" s="3" customFormat="1" ht="15" x14ac:dyDescent="0.25">
      <c r="A1" s="3" t="s">
        <v>20</v>
      </c>
    </row>
    <row r="2" spans="1:16" s="3" customFormat="1" ht="15" x14ac:dyDescent="0.25"/>
    <row r="3" spans="1:16" s="3" customFormat="1" ht="15" x14ac:dyDescent="0.25">
      <c r="A3" s="3" t="s">
        <v>23</v>
      </c>
    </row>
    <row r="4" spans="1:16" s="3" customFormat="1" ht="15" x14ac:dyDescent="0.25"/>
    <row r="5" spans="1:16" s="9" customFormat="1" ht="15" x14ac:dyDescent="0.25">
      <c r="B5" s="4">
        <v>44287</v>
      </c>
      <c r="C5" s="4">
        <f>+EOMONTH(B5,1)</f>
        <v>44347</v>
      </c>
      <c r="D5" s="4">
        <f>+EOMONTH(C5,1)</f>
        <v>44377</v>
      </c>
      <c r="E5" s="4">
        <f t="shared" ref="E5:M5" si="0">+EOMONTH(D5,1)</f>
        <v>44408</v>
      </c>
      <c r="F5" s="4">
        <f t="shared" si="0"/>
        <v>44439</v>
      </c>
      <c r="G5" s="4">
        <f t="shared" si="0"/>
        <v>44469</v>
      </c>
      <c r="H5" s="4">
        <f t="shared" si="0"/>
        <v>44500</v>
      </c>
      <c r="I5" s="4">
        <f t="shared" si="0"/>
        <v>44530</v>
      </c>
      <c r="J5" s="4">
        <f t="shared" si="0"/>
        <v>44561</v>
      </c>
      <c r="K5" s="4">
        <f t="shared" si="0"/>
        <v>44592</v>
      </c>
      <c r="L5" s="4">
        <f t="shared" si="0"/>
        <v>44620</v>
      </c>
      <c r="M5" s="4">
        <f t="shared" si="0"/>
        <v>44651</v>
      </c>
    </row>
    <row r="6" spans="1:16" x14ac:dyDescent="0.2">
      <c r="A6" t="s">
        <v>0</v>
      </c>
    </row>
    <row r="7" spans="1:16" ht="15" x14ac:dyDescent="0.25">
      <c r="A7" s="3" t="s">
        <v>8</v>
      </c>
      <c r="B7" t="s">
        <v>21</v>
      </c>
    </row>
    <row r="8" spans="1:16" x14ac:dyDescent="0.2">
      <c r="A8" t="s">
        <v>1</v>
      </c>
      <c r="B8" s="1"/>
      <c r="C8" s="1">
        <v>2010</v>
      </c>
      <c r="D8" s="1">
        <v>2010</v>
      </c>
      <c r="E8" s="1">
        <v>2010</v>
      </c>
      <c r="F8" s="1">
        <v>2010</v>
      </c>
      <c r="G8" s="1">
        <v>2010</v>
      </c>
      <c r="H8" s="1">
        <v>2010</v>
      </c>
      <c r="I8" s="1">
        <v>2010</v>
      </c>
      <c r="J8" s="1">
        <v>2010</v>
      </c>
      <c r="K8" s="1">
        <v>2010</v>
      </c>
      <c r="L8" s="1">
        <v>2010</v>
      </c>
      <c r="M8" s="1">
        <v>2010</v>
      </c>
      <c r="O8" s="1"/>
      <c r="P8" s="1"/>
    </row>
    <row r="9" spans="1:16" x14ac:dyDescent="0.2">
      <c r="A9" t="s">
        <v>17</v>
      </c>
      <c r="C9">
        <v>156</v>
      </c>
      <c r="D9">
        <v>156</v>
      </c>
      <c r="E9">
        <v>156</v>
      </c>
      <c r="F9">
        <v>156</v>
      </c>
      <c r="G9">
        <v>156</v>
      </c>
      <c r="H9">
        <v>156</v>
      </c>
      <c r="I9">
        <v>156</v>
      </c>
      <c r="J9">
        <v>156</v>
      </c>
      <c r="K9">
        <v>156</v>
      </c>
      <c r="L9">
        <v>156</v>
      </c>
      <c r="M9">
        <v>156</v>
      </c>
      <c r="N9" s="1"/>
      <c r="O9" s="1"/>
    </row>
    <row r="10" spans="1:16" x14ac:dyDescent="0.2">
      <c r="A10" t="s">
        <v>18</v>
      </c>
      <c r="C10">
        <v>205</v>
      </c>
      <c r="D10">
        <v>205</v>
      </c>
      <c r="E10">
        <v>205</v>
      </c>
      <c r="F10">
        <v>205</v>
      </c>
      <c r="G10">
        <v>205</v>
      </c>
      <c r="H10">
        <v>205</v>
      </c>
      <c r="I10">
        <v>205</v>
      </c>
      <c r="J10">
        <v>205</v>
      </c>
      <c r="K10">
        <v>205</v>
      </c>
      <c r="L10">
        <v>205</v>
      </c>
      <c r="M10">
        <v>205</v>
      </c>
      <c r="N10" s="1"/>
      <c r="O10" s="1"/>
      <c r="P10" s="1"/>
    </row>
    <row r="11" spans="1:16" x14ac:dyDescent="0.2">
      <c r="A11" t="s">
        <v>0</v>
      </c>
      <c r="O11" s="1"/>
    </row>
    <row r="12" spans="1:16" x14ac:dyDescent="0.2">
      <c r="A12" t="s">
        <v>0</v>
      </c>
      <c r="O12" s="1"/>
    </row>
    <row r="13" spans="1:16" ht="15" x14ac:dyDescent="0.25">
      <c r="A13" s="3" t="s">
        <v>2</v>
      </c>
      <c r="B13" t="s">
        <v>15</v>
      </c>
      <c r="O13" s="1"/>
    </row>
    <row r="14" spans="1:16" x14ac:dyDescent="0.2">
      <c r="A14" t="s">
        <v>1</v>
      </c>
      <c r="B14" s="1">
        <v>2651.333333333333</v>
      </c>
      <c r="C14" s="1">
        <v>2651.333333333333</v>
      </c>
      <c r="D14" s="1">
        <v>2651.333333333333</v>
      </c>
      <c r="E14" s="1">
        <v>2651.333333333333</v>
      </c>
      <c r="F14" s="1">
        <v>2651.333333333333</v>
      </c>
      <c r="G14" s="1">
        <v>2651.333333333333</v>
      </c>
      <c r="H14" s="1">
        <v>2651.333333333333</v>
      </c>
      <c r="I14" s="1">
        <v>2651.333333333333</v>
      </c>
      <c r="J14" s="1">
        <v>2651.333333333333</v>
      </c>
      <c r="K14" s="1">
        <v>2651.333333333333</v>
      </c>
      <c r="L14" s="1">
        <v>2651.333333333333</v>
      </c>
      <c r="M14" s="1">
        <v>2651.333333333333</v>
      </c>
      <c r="N14" s="1"/>
      <c r="O14" s="1"/>
    </row>
    <row r="15" spans="1:16" x14ac:dyDescent="0.2">
      <c r="A15" t="s">
        <v>17</v>
      </c>
      <c r="B15" s="1">
        <v>682</v>
      </c>
      <c r="C15" s="1">
        <v>682</v>
      </c>
      <c r="D15" s="1">
        <v>682</v>
      </c>
      <c r="E15" s="1">
        <v>682</v>
      </c>
      <c r="F15" s="1">
        <v>682</v>
      </c>
      <c r="G15" s="1">
        <v>682</v>
      </c>
      <c r="H15" s="1">
        <v>682</v>
      </c>
      <c r="I15" s="1">
        <v>682</v>
      </c>
      <c r="J15" s="1">
        <v>682</v>
      </c>
      <c r="K15" s="1">
        <v>682</v>
      </c>
      <c r="L15" s="1">
        <v>682</v>
      </c>
      <c r="M15" s="1">
        <v>682</v>
      </c>
      <c r="N15" s="1"/>
      <c r="O15" s="1"/>
    </row>
    <row r="16" spans="1:16" x14ac:dyDescent="0.2">
      <c r="A16" t="s">
        <v>18</v>
      </c>
      <c r="B16">
        <v>316.66666666666663</v>
      </c>
      <c r="C16">
        <v>316.66666666666663</v>
      </c>
      <c r="D16">
        <v>316.66666666666663</v>
      </c>
      <c r="E16">
        <v>316.66666666666663</v>
      </c>
      <c r="F16">
        <v>316.66666666666663</v>
      </c>
      <c r="G16">
        <v>316.66666666666663</v>
      </c>
      <c r="H16">
        <v>316.66666666666663</v>
      </c>
      <c r="I16">
        <v>316.66666666666663</v>
      </c>
      <c r="J16">
        <v>316.66666666666663</v>
      </c>
      <c r="K16">
        <v>316.66666666666663</v>
      </c>
      <c r="L16">
        <v>316.66666666666663</v>
      </c>
      <c r="M16">
        <v>316.66666666666663</v>
      </c>
      <c r="N16" s="1"/>
      <c r="O16" s="1"/>
    </row>
    <row r="17" spans="1:15" x14ac:dyDescent="0.2">
      <c r="A17" t="s">
        <v>0</v>
      </c>
      <c r="O17" s="1"/>
    </row>
    <row r="18" spans="1:15" ht="15" x14ac:dyDescent="0.25">
      <c r="A18" s="3" t="s">
        <v>3</v>
      </c>
      <c r="B18" t="s">
        <v>22</v>
      </c>
      <c r="O18" s="1"/>
    </row>
    <row r="19" spans="1:15" x14ac:dyDescent="0.2">
      <c r="A19" t="s">
        <v>4</v>
      </c>
      <c r="N19" s="1"/>
      <c r="O19" s="1"/>
    </row>
    <row r="20" spans="1:15" x14ac:dyDescent="0.2">
      <c r="A20" t="s">
        <v>1</v>
      </c>
      <c r="B20">
        <v>0</v>
      </c>
      <c r="C20">
        <v>0</v>
      </c>
      <c r="D20">
        <v>1376</v>
      </c>
      <c r="E20">
        <v>1376</v>
      </c>
      <c r="F20">
        <v>1376</v>
      </c>
      <c r="G20">
        <v>1376</v>
      </c>
      <c r="H20">
        <v>1376</v>
      </c>
      <c r="I20">
        <v>1376</v>
      </c>
      <c r="J20">
        <v>1376</v>
      </c>
      <c r="K20">
        <v>1376</v>
      </c>
      <c r="L20">
        <v>1376</v>
      </c>
      <c r="M20">
        <v>1376</v>
      </c>
      <c r="N20" s="1"/>
      <c r="O20" s="1"/>
    </row>
    <row r="21" spans="1:15" x14ac:dyDescent="0.2">
      <c r="A21" t="s">
        <v>17</v>
      </c>
      <c r="B21">
        <v>0</v>
      </c>
      <c r="C21">
        <v>0</v>
      </c>
      <c r="D21">
        <v>184</v>
      </c>
      <c r="E21">
        <v>184</v>
      </c>
      <c r="F21">
        <v>184</v>
      </c>
      <c r="G21">
        <v>184</v>
      </c>
      <c r="H21">
        <v>184</v>
      </c>
      <c r="I21">
        <v>184</v>
      </c>
      <c r="J21">
        <v>184</v>
      </c>
      <c r="K21">
        <v>184</v>
      </c>
      <c r="L21">
        <v>184</v>
      </c>
      <c r="M21">
        <v>184</v>
      </c>
      <c r="N21" s="1"/>
      <c r="O21" s="1"/>
    </row>
    <row r="22" spans="1:15" x14ac:dyDescent="0.2">
      <c r="A22" t="s">
        <v>18</v>
      </c>
      <c r="B22">
        <v>0</v>
      </c>
      <c r="C22">
        <v>0</v>
      </c>
      <c r="D22">
        <v>148</v>
      </c>
      <c r="E22">
        <v>148</v>
      </c>
      <c r="F22">
        <v>148</v>
      </c>
      <c r="G22">
        <v>148</v>
      </c>
      <c r="H22">
        <v>148</v>
      </c>
      <c r="I22">
        <v>148</v>
      </c>
      <c r="J22">
        <v>148</v>
      </c>
      <c r="K22">
        <v>148</v>
      </c>
      <c r="L22">
        <v>148</v>
      </c>
      <c r="M22">
        <v>148</v>
      </c>
      <c r="N22" s="1"/>
      <c r="O22" s="1"/>
    </row>
    <row r="23" spans="1:15" x14ac:dyDescent="0.2">
      <c r="A23" t="s">
        <v>0</v>
      </c>
      <c r="O23" s="1"/>
    </row>
    <row r="24" spans="1:15" ht="15" x14ac:dyDescent="0.25">
      <c r="A24" s="3" t="s">
        <v>5</v>
      </c>
      <c r="B24" t="s">
        <v>12</v>
      </c>
      <c r="O24" s="1"/>
    </row>
    <row r="25" spans="1:15" x14ac:dyDescent="0.2">
      <c r="A25" t="s">
        <v>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100</v>
      </c>
      <c r="M25">
        <v>100</v>
      </c>
      <c r="N25" s="1"/>
      <c r="O25" s="1"/>
    </row>
    <row r="26" spans="1:15" x14ac:dyDescent="0.2">
      <c r="A26" t="s">
        <v>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 s="1">
        <v>2752</v>
      </c>
      <c r="M26" s="1">
        <v>2752</v>
      </c>
      <c r="N26" s="1"/>
      <c r="O26" s="1"/>
    </row>
    <row r="27" spans="1:15" x14ac:dyDescent="0.2">
      <c r="A27" t="s">
        <v>17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368</v>
      </c>
      <c r="M27">
        <v>368</v>
      </c>
      <c r="N27" s="1"/>
      <c r="O27" s="1"/>
    </row>
    <row r="28" spans="1:15" x14ac:dyDescent="0.2">
      <c r="A28" t="s">
        <v>18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296</v>
      </c>
      <c r="M28">
        <v>296</v>
      </c>
      <c r="N28" s="1"/>
      <c r="O28" s="1"/>
    </row>
    <row r="29" spans="1:15" x14ac:dyDescent="0.2">
      <c r="A29" t="s">
        <v>0</v>
      </c>
      <c r="O29" s="1"/>
    </row>
    <row r="30" spans="1:15" ht="15" x14ac:dyDescent="0.25">
      <c r="A30" s="3" t="s">
        <v>7</v>
      </c>
      <c r="B30" t="s">
        <v>13</v>
      </c>
      <c r="O30" s="1"/>
    </row>
    <row r="31" spans="1:15" x14ac:dyDescent="0.2">
      <c r="A31" t="s">
        <v>1</v>
      </c>
      <c r="B31" s="1">
        <v>1445.5</v>
      </c>
      <c r="C31" s="1">
        <v>1445.5</v>
      </c>
      <c r="D31" s="1">
        <v>1445.5</v>
      </c>
      <c r="E31" s="1">
        <v>1445.5</v>
      </c>
      <c r="F31" s="1">
        <v>1445.5</v>
      </c>
      <c r="G31" s="1">
        <v>1445.5</v>
      </c>
      <c r="H31" s="1">
        <v>1445.5</v>
      </c>
      <c r="I31" s="1">
        <v>1445.5</v>
      </c>
      <c r="J31" s="1">
        <v>1445.5</v>
      </c>
      <c r="K31" s="1">
        <v>1445.5</v>
      </c>
      <c r="L31" s="1">
        <v>1445.5</v>
      </c>
      <c r="M31" s="1">
        <v>1445.5</v>
      </c>
      <c r="N31" s="1"/>
      <c r="O31" s="1"/>
    </row>
    <row r="32" spans="1:15" x14ac:dyDescent="0.2">
      <c r="A32" t="s">
        <v>17</v>
      </c>
      <c r="B32">
        <v>279</v>
      </c>
      <c r="C32">
        <v>279</v>
      </c>
      <c r="D32">
        <v>279</v>
      </c>
      <c r="E32">
        <v>279</v>
      </c>
      <c r="F32">
        <v>279</v>
      </c>
      <c r="G32">
        <v>279</v>
      </c>
      <c r="H32">
        <v>279</v>
      </c>
      <c r="I32">
        <v>279</v>
      </c>
      <c r="J32">
        <v>279</v>
      </c>
      <c r="K32">
        <v>279</v>
      </c>
      <c r="L32">
        <v>279</v>
      </c>
      <c r="M32">
        <v>279</v>
      </c>
      <c r="N32" s="1"/>
      <c r="O32" s="1"/>
    </row>
    <row r="33" spans="1:15" x14ac:dyDescent="0.2">
      <c r="A33" t="s">
        <v>18</v>
      </c>
      <c r="B33">
        <v>158</v>
      </c>
      <c r="C33">
        <v>158</v>
      </c>
      <c r="D33">
        <v>158</v>
      </c>
      <c r="E33">
        <v>158</v>
      </c>
      <c r="F33">
        <v>158</v>
      </c>
      <c r="G33">
        <v>158</v>
      </c>
      <c r="H33">
        <v>158</v>
      </c>
      <c r="I33">
        <v>158</v>
      </c>
      <c r="J33">
        <v>158</v>
      </c>
      <c r="K33">
        <v>158</v>
      </c>
      <c r="L33">
        <v>158</v>
      </c>
      <c r="M33">
        <v>158</v>
      </c>
      <c r="N33" s="1"/>
      <c r="O33" s="1"/>
    </row>
    <row r="34" spans="1:15" x14ac:dyDescent="0.2">
      <c r="N34" s="1"/>
      <c r="O34" s="1"/>
    </row>
    <row r="35" spans="1:15" x14ac:dyDescent="0.2">
      <c r="A35" t="s">
        <v>0</v>
      </c>
      <c r="O35" s="1"/>
    </row>
    <row r="36" spans="1:15" ht="15" x14ac:dyDescent="0.25">
      <c r="A36" s="3" t="s">
        <v>6</v>
      </c>
      <c r="B36" t="s">
        <v>14</v>
      </c>
      <c r="O36" s="1"/>
    </row>
    <row r="37" spans="1:15" x14ac:dyDescent="0.2">
      <c r="A37" t="s">
        <v>1</v>
      </c>
      <c r="B37" s="1">
        <v>1348.5</v>
      </c>
      <c r="C37" s="1">
        <v>1348.5</v>
      </c>
      <c r="D37" s="1">
        <v>1348.5</v>
      </c>
      <c r="E37" s="1">
        <v>1348.5</v>
      </c>
      <c r="F37" s="1">
        <v>1348.5</v>
      </c>
      <c r="G37" s="1">
        <v>1348.5</v>
      </c>
      <c r="H37" s="1">
        <v>1348.5</v>
      </c>
      <c r="I37" s="1">
        <v>1348.5</v>
      </c>
      <c r="J37" s="1">
        <v>1348.5</v>
      </c>
      <c r="K37" s="1">
        <v>1348.5</v>
      </c>
      <c r="L37" s="1">
        <v>1348.5</v>
      </c>
      <c r="M37" s="1">
        <v>1348.5</v>
      </c>
      <c r="N37" s="1"/>
      <c r="O37" s="1"/>
    </row>
    <row r="38" spans="1:15" x14ac:dyDescent="0.2">
      <c r="A38" t="s">
        <v>17</v>
      </c>
      <c r="B38">
        <v>211.5</v>
      </c>
      <c r="C38">
        <v>211.5</v>
      </c>
      <c r="D38">
        <v>211.5</v>
      </c>
      <c r="E38">
        <v>211.5</v>
      </c>
      <c r="F38">
        <v>211.5</v>
      </c>
      <c r="G38">
        <v>211.5</v>
      </c>
      <c r="H38">
        <v>211.5</v>
      </c>
      <c r="I38">
        <v>211.5</v>
      </c>
      <c r="J38">
        <v>211.5</v>
      </c>
      <c r="K38">
        <v>211.5</v>
      </c>
      <c r="L38">
        <v>211.5</v>
      </c>
      <c r="M38">
        <v>211.5</v>
      </c>
      <c r="N38" s="1"/>
      <c r="O38" s="1"/>
    </row>
    <row r="39" spans="1:15" x14ac:dyDescent="0.2">
      <c r="A39" t="s">
        <v>18</v>
      </c>
      <c r="B39">
        <v>152.5</v>
      </c>
      <c r="C39">
        <v>152.5</v>
      </c>
      <c r="D39">
        <v>152.5</v>
      </c>
      <c r="E39">
        <v>152.5</v>
      </c>
      <c r="F39">
        <v>152.5</v>
      </c>
      <c r="G39">
        <v>152.5</v>
      </c>
      <c r="H39">
        <v>152.5</v>
      </c>
      <c r="I39">
        <v>152.5</v>
      </c>
      <c r="J39">
        <v>152.5</v>
      </c>
      <c r="K39">
        <v>152.5</v>
      </c>
      <c r="L39">
        <v>152.5</v>
      </c>
      <c r="M39">
        <v>152.5</v>
      </c>
      <c r="N39" s="1"/>
      <c r="O39" s="1"/>
    </row>
    <row r="40" spans="1:15" x14ac:dyDescent="0.2">
      <c r="N40" s="1"/>
      <c r="O40" s="1"/>
    </row>
    <row r="41" spans="1:15" x14ac:dyDescent="0.2">
      <c r="A41" t="s">
        <v>0</v>
      </c>
      <c r="O41" s="1"/>
    </row>
    <row r="42" spans="1:15" x14ac:dyDescent="0.2">
      <c r="O42" s="1"/>
    </row>
    <row r="43" spans="1:15" ht="15" x14ac:dyDescent="0.25">
      <c r="A43" s="3" t="s">
        <v>10</v>
      </c>
      <c r="B43" s="1">
        <f t="shared" ref="B43:M43" si="1">B37+B31+B25+B26+B20+B19+B14+B8</f>
        <v>5445.333333333333</v>
      </c>
      <c r="C43" s="1">
        <f t="shared" si="1"/>
        <v>7455.333333333333</v>
      </c>
      <c r="D43" s="1">
        <f t="shared" si="1"/>
        <v>8831.3333333333321</v>
      </c>
      <c r="E43" s="1">
        <f t="shared" si="1"/>
        <v>8831.3333333333321</v>
      </c>
      <c r="F43" s="1">
        <f t="shared" si="1"/>
        <v>8831.3333333333321</v>
      </c>
      <c r="G43" s="1">
        <f t="shared" si="1"/>
        <v>8831.3333333333321</v>
      </c>
      <c r="H43" s="1">
        <f t="shared" si="1"/>
        <v>8831.3333333333321</v>
      </c>
      <c r="I43" s="1">
        <f t="shared" si="1"/>
        <v>8831.3333333333321</v>
      </c>
      <c r="J43" s="1">
        <f t="shared" si="1"/>
        <v>8831.3333333333321</v>
      </c>
      <c r="K43" s="1">
        <f t="shared" si="1"/>
        <v>8831.3333333333321</v>
      </c>
      <c r="L43" s="1">
        <f t="shared" si="1"/>
        <v>11683.333333333332</v>
      </c>
      <c r="M43" s="1">
        <f t="shared" si="1"/>
        <v>11683.333333333332</v>
      </c>
      <c r="N43" s="1"/>
      <c r="O43" s="1"/>
    </row>
    <row r="44" spans="1:15" ht="15" x14ac:dyDescent="0.25">
      <c r="A44" s="6" t="s">
        <v>11</v>
      </c>
      <c r="B44" s="2">
        <f t="shared" ref="B44:M44" si="2">B43+B45</f>
        <v>6617.833333333333</v>
      </c>
      <c r="C44" s="2">
        <f t="shared" si="2"/>
        <v>8783.8333333333321</v>
      </c>
      <c r="D44" s="2">
        <f t="shared" si="2"/>
        <v>10343.833333333332</v>
      </c>
      <c r="E44" s="2">
        <f t="shared" si="2"/>
        <v>10343.833333333332</v>
      </c>
      <c r="F44" s="2">
        <f t="shared" si="2"/>
        <v>10343.833333333332</v>
      </c>
      <c r="G44" s="2">
        <f t="shared" si="2"/>
        <v>10343.833333333332</v>
      </c>
      <c r="H44" s="2">
        <f t="shared" si="2"/>
        <v>10343.833333333332</v>
      </c>
      <c r="I44" s="2">
        <f t="shared" si="2"/>
        <v>10343.833333333332</v>
      </c>
      <c r="J44" s="2">
        <f t="shared" si="2"/>
        <v>10343.833333333332</v>
      </c>
      <c r="K44" s="2">
        <f t="shared" si="2"/>
        <v>10343.833333333332</v>
      </c>
      <c r="L44" s="2">
        <f t="shared" si="2"/>
        <v>13563.833333333332</v>
      </c>
      <c r="M44" s="2">
        <f t="shared" si="2"/>
        <v>13563.833333333332</v>
      </c>
      <c r="N44" s="1"/>
      <c r="O44" s="1"/>
    </row>
    <row r="45" spans="1:15" ht="15" x14ac:dyDescent="0.25">
      <c r="A45" s="6" t="s">
        <v>16</v>
      </c>
      <c r="B45" s="2">
        <f t="shared" ref="B45:M45" si="3">B9+B15+B21+B27+B32+B38</f>
        <v>1172.5</v>
      </c>
      <c r="C45" s="2">
        <f t="shared" si="3"/>
        <v>1328.5</v>
      </c>
      <c r="D45" s="2">
        <f t="shared" si="3"/>
        <v>1512.5</v>
      </c>
      <c r="E45" s="2">
        <f t="shared" si="3"/>
        <v>1512.5</v>
      </c>
      <c r="F45" s="2">
        <f t="shared" si="3"/>
        <v>1512.5</v>
      </c>
      <c r="G45" s="2">
        <f t="shared" si="3"/>
        <v>1512.5</v>
      </c>
      <c r="H45" s="2">
        <f t="shared" si="3"/>
        <v>1512.5</v>
      </c>
      <c r="I45" s="2">
        <f t="shared" si="3"/>
        <v>1512.5</v>
      </c>
      <c r="J45" s="2">
        <f t="shared" si="3"/>
        <v>1512.5</v>
      </c>
      <c r="K45" s="2">
        <f t="shared" si="3"/>
        <v>1512.5</v>
      </c>
      <c r="L45" s="2">
        <f t="shared" si="3"/>
        <v>1880.5</v>
      </c>
      <c r="M45" s="2">
        <f t="shared" si="3"/>
        <v>1880.5</v>
      </c>
      <c r="N45" s="1"/>
      <c r="O45" s="1"/>
    </row>
    <row r="46" spans="1:15" ht="15" x14ac:dyDescent="0.25">
      <c r="A46" s="6" t="s">
        <v>19</v>
      </c>
      <c r="B46" s="2">
        <f t="shared" ref="B46:M46" si="4">B10+B16+B28+B33+B39</f>
        <v>627.16666666666663</v>
      </c>
      <c r="C46" s="2">
        <f t="shared" si="4"/>
        <v>832.16666666666663</v>
      </c>
      <c r="D46" s="2">
        <f t="shared" si="4"/>
        <v>832.16666666666663</v>
      </c>
      <c r="E46" s="2">
        <f t="shared" si="4"/>
        <v>832.16666666666663</v>
      </c>
      <c r="F46" s="2">
        <f t="shared" si="4"/>
        <v>832.16666666666663</v>
      </c>
      <c r="G46" s="2">
        <f t="shared" si="4"/>
        <v>832.16666666666663</v>
      </c>
      <c r="H46" s="2">
        <f t="shared" si="4"/>
        <v>832.16666666666663</v>
      </c>
      <c r="I46" s="2">
        <f t="shared" si="4"/>
        <v>832.16666666666663</v>
      </c>
      <c r="J46" s="2">
        <f t="shared" si="4"/>
        <v>832.16666666666663</v>
      </c>
      <c r="K46" s="2">
        <f t="shared" si="4"/>
        <v>832.16666666666663</v>
      </c>
      <c r="L46" s="2">
        <f t="shared" si="4"/>
        <v>1128.1666666666665</v>
      </c>
      <c r="M46" s="2">
        <f t="shared" si="4"/>
        <v>1128.1666666666665</v>
      </c>
      <c r="O46" s="1"/>
    </row>
    <row r="47" spans="1:15" x14ac:dyDescent="0.2">
      <c r="O47" s="1"/>
    </row>
    <row r="48" spans="1:15" ht="15.75" thickBot="1" x14ac:dyDescent="0.3">
      <c r="A48" s="7" t="s">
        <v>9</v>
      </c>
      <c r="B48" s="5">
        <f>+B44+B46</f>
        <v>7245</v>
      </c>
      <c r="C48" s="5">
        <f t="shared" ref="C48:M48" si="5">+C44+C46</f>
        <v>9615.9999999999982</v>
      </c>
      <c r="D48" s="5">
        <f t="shared" si="5"/>
        <v>11175.999999999998</v>
      </c>
      <c r="E48" s="5">
        <f t="shared" si="5"/>
        <v>11175.999999999998</v>
      </c>
      <c r="F48" s="5">
        <f t="shared" si="5"/>
        <v>11175.999999999998</v>
      </c>
      <c r="G48" s="5">
        <f t="shared" si="5"/>
        <v>11175.999999999998</v>
      </c>
      <c r="H48" s="5">
        <f t="shared" si="5"/>
        <v>11175.999999999998</v>
      </c>
      <c r="I48" s="5">
        <f t="shared" si="5"/>
        <v>11175.999999999998</v>
      </c>
      <c r="J48" s="5">
        <f t="shared" si="5"/>
        <v>11175.999999999998</v>
      </c>
      <c r="K48" s="5">
        <f t="shared" si="5"/>
        <v>11175.999999999998</v>
      </c>
      <c r="L48" s="5">
        <f t="shared" si="5"/>
        <v>14691.999999999998</v>
      </c>
      <c r="M48" s="5">
        <f t="shared" si="5"/>
        <v>14691.999999999998</v>
      </c>
      <c r="O48" s="1"/>
    </row>
    <row r="49" spans="2:2" ht="15" thickTop="1" x14ac:dyDescent="0.2"/>
    <row r="53" spans="2:2" x14ac:dyDescent="0.2">
      <c r="B53" s="8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Wages Data</vt:lpstr>
      <vt:lpstr>Net_Payroll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Cynthia ONG</cp:lastModifiedBy>
  <dcterms:created xsi:type="dcterms:W3CDTF">2018-10-04T03:00:09Z</dcterms:created>
  <dcterms:modified xsi:type="dcterms:W3CDTF">2021-01-12T03:05:14Z</dcterms:modified>
</cp:coreProperties>
</file>